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GJ - Kommunur\"/>
    </mc:Choice>
  </mc:AlternateContent>
  <xr:revisionPtr revIDLastSave="0" documentId="8_{24F3CF3A-C39F-4500-8F71-EA7051CAE464}" xr6:coauthVersionLast="47" xr6:coauthVersionMax="47" xr10:uidLastSave="{00000000-0000-0000-0000-000000000000}"/>
  <bookViews>
    <workbookView xWindow="2400" yWindow="168" windowWidth="17904" windowHeight="12000" xr2:uid="{00000000-000D-0000-FFFF-FFFF00000000}"/>
  </bookViews>
  <sheets>
    <sheet name="2021" sheetId="1" r:id="rId1"/>
  </sheets>
  <definedNames>
    <definedName name="_xlnm._FilterDatabase" localSheetId="0" hidden="1">'2021'!$A$1:$H$1</definedName>
    <definedName name="web_query___2022_12_19T082408.169" localSheetId="0">'2021'!$A$1:$B$30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H20" i="1" s="1"/>
  <c r="F26" i="1"/>
  <c r="H26" i="1" s="1"/>
  <c r="F28" i="1"/>
  <c r="H28" i="1" s="1"/>
  <c r="F3" i="1"/>
  <c r="H3" i="1" s="1"/>
  <c r="F21" i="1"/>
  <c r="H21" i="1" s="1"/>
  <c r="F2" i="1"/>
  <c r="H2" i="1" s="1"/>
  <c r="F17" i="1"/>
  <c r="H17" i="1" s="1"/>
  <c r="F9" i="1"/>
  <c r="H9" i="1" s="1"/>
  <c r="F7" i="1"/>
  <c r="H7" i="1" s="1"/>
  <c r="F8" i="1"/>
  <c r="H8" i="1" s="1"/>
  <c r="F12" i="1"/>
  <c r="H12" i="1" s="1"/>
  <c r="F10" i="1"/>
  <c r="H10" i="1" s="1"/>
  <c r="F13" i="1"/>
  <c r="H13" i="1" s="1"/>
  <c r="F15" i="1"/>
  <c r="H15" i="1" s="1"/>
  <c r="F18" i="1"/>
  <c r="H18" i="1" s="1"/>
  <c r="F19" i="1"/>
  <c r="H19" i="1" s="1"/>
  <c r="F6" i="1"/>
  <c r="H6" i="1" s="1"/>
  <c r="F23" i="1"/>
  <c r="H23" i="1" s="1"/>
  <c r="F29" i="1"/>
  <c r="H29" i="1" s="1"/>
  <c r="F27" i="1"/>
  <c r="H27" i="1" s="1"/>
  <c r="F5" i="1"/>
  <c r="H5" i="1" s="1"/>
  <c r="F11" i="1"/>
  <c r="H11" i="1" s="1"/>
  <c r="F16" i="1"/>
  <c r="H16" i="1" s="1"/>
  <c r="F25" i="1"/>
  <c r="H25" i="1" s="1"/>
  <c r="F14" i="1"/>
  <c r="H14" i="1" s="1"/>
  <c r="F4" i="1"/>
  <c r="H4" i="1" s="1"/>
  <c r="F24" i="1"/>
  <c r="H24" i="1" s="1"/>
  <c r="F22" i="1"/>
  <c r="H22" i="1" s="1"/>
  <c r="F30" i="1"/>
  <c r="H30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ln60463\Downloads\web_query - 2022-12-19T082408.169.iqy" name="web_query - 2022-12-19T082408.169" type="4" refreshedVersion="8" background="1" saveData="1">
    <webPr sourceData="1" parsePre="1" consecutive="1" url="https://lks.gjaldstovan.gov.fo/rark/gl9.pl?ar=2022&amp;ikmd=einans&amp;listi=ts&amp;niv=grein&amp;pagesize=200&amp;rd=fld&amp;fmt=plain&amp;woh=1"/>
  </connection>
</connections>
</file>

<file path=xl/sharedStrings.xml><?xml version="1.0" encoding="utf-8"?>
<sst xmlns="http://schemas.openxmlformats.org/spreadsheetml/2006/main" count="37" uniqueCount="37">
  <si>
    <t>Grein</t>
  </si>
  <si>
    <t>Fugloyar kommuna</t>
  </si>
  <si>
    <t>Viðareiðis kommuna</t>
  </si>
  <si>
    <t>Hvannasunds kommuna</t>
  </si>
  <si>
    <t>Klaksvíkar kommuna</t>
  </si>
  <si>
    <t>Kunoyar kommuna</t>
  </si>
  <si>
    <t>Fuglafjarðar kommuna</t>
  </si>
  <si>
    <t>Eysturkommuna</t>
  </si>
  <si>
    <t>Nes kommuna</t>
  </si>
  <si>
    <t>Runavíkar kommuna</t>
  </si>
  <si>
    <t>Sjóvar kommuna</t>
  </si>
  <si>
    <t>Eiðis kommuna</t>
  </si>
  <si>
    <t>Sunda kommuna</t>
  </si>
  <si>
    <t>Kvívíkar kommuna</t>
  </si>
  <si>
    <t>Vestmanna kommuna</t>
  </si>
  <si>
    <t>Vága kommuna</t>
  </si>
  <si>
    <t>Sørvágs kommuna</t>
  </si>
  <si>
    <t>Sands kommuna</t>
  </si>
  <si>
    <t>Skopunar kommuna</t>
  </si>
  <si>
    <t>Skálavíkar kommuna</t>
  </si>
  <si>
    <t>Húsavíkar kommuna</t>
  </si>
  <si>
    <t>Skúvoyar kommuna</t>
  </si>
  <si>
    <t>Hvalbiar kommuna</t>
  </si>
  <si>
    <t>Tvøroyrar kommuna</t>
  </si>
  <si>
    <t>Famjins kommuna</t>
  </si>
  <si>
    <t>Hovs kommuna</t>
  </si>
  <si>
    <t>Porkeris kommuna</t>
  </si>
  <si>
    <t>Vágs kommuna</t>
  </si>
  <si>
    <t>Sumbiar kommuna</t>
  </si>
  <si>
    <t>Tórshavnar kommuna</t>
  </si>
  <si>
    <t>Skattaprosent</t>
  </si>
  <si>
    <t>Mest loyvda skattaprosent</t>
  </si>
  <si>
    <t>Kommunuskattur</t>
  </si>
  <si>
    <t>Kommuna</t>
  </si>
  <si>
    <t>Nettoskuld (standardkonta 03, 04, 06, 07 og 08)</t>
  </si>
  <si>
    <t>Skuldarlutfall</t>
  </si>
  <si>
    <t>Álíkning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</si>
</sst>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9" fontId="0" fillId="0" borderId="0" xfId="2" applyFont="1"/>
    <xf numFmtId="10" fontId="0" fillId="0" borderId="0" xfId="2" applyNumberFormat="1" applyFont="1"/>
    <xf numFmtId="43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164" fontId="0" fillId="0" borderId="0" xfId="1" applyNumberFormat="1" applyFont="1" applyFill="1"/>
    <xf numFmtId="0" fontId="0" fillId="33" borderId="0" xfId="0" applyFill="1"/>
  </cellXfs>
  <cellStyles count="44">
    <cellStyle name="20 % - Farve1" xfId="21" builtinId="30" customBuiltin="1"/>
    <cellStyle name="20 % - Farve2" xfId="25" builtinId="34" customBuiltin="1"/>
    <cellStyle name="20 % - Farve3" xfId="29" builtinId="38" customBuiltin="1"/>
    <cellStyle name="20 % - Farve4" xfId="33" builtinId="42" customBuiltin="1"/>
    <cellStyle name="20 % - Farve5" xfId="37" builtinId="46" customBuiltin="1"/>
    <cellStyle name="20 % - Farve6" xfId="41" builtinId="50" customBuiltin="1"/>
    <cellStyle name="40 % - Farve1" xfId="22" builtinId="31" customBuiltin="1"/>
    <cellStyle name="40 % - Farve2" xfId="26" builtinId="35" customBuiltin="1"/>
    <cellStyle name="40 % - Farve3" xfId="30" builtinId="39" customBuiltin="1"/>
    <cellStyle name="40 % - Farve4" xfId="34" builtinId="43" customBuiltin="1"/>
    <cellStyle name="40 % - Farve5" xfId="38" builtinId="47" customBuiltin="1"/>
    <cellStyle name="40 % - Farve6" xfId="42" builtinId="51" customBuiltin="1"/>
    <cellStyle name="60 % - Farve1" xfId="23" builtinId="32" customBuiltin="1"/>
    <cellStyle name="60 % - Farve2" xfId="27" builtinId="36" customBuiltin="1"/>
    <cellStyle name="60 % - Farve3" xfId="31" builtinId="40" customBuiltin="1"/>
    <cellStyle name="60 % - Farve4" xfId="35" builtinId="44" customBuiltin="1"/>
    <cellStyle name="60 % - Farve5" xfId="39" builtinId="48" customBuiltin="1"/>
    <cellStyle name="60 % - Farve6" xfId="43" builtinId="52" customBuiltin="1"/>
    <cellStyle name="Advarselstekst" xfId="16" builtinId="11" customBuiltin="1"/>
    <cellStyle name="Bemærk!" xfId="17" builtinId="10" customBuiltin="1"/>
    <cellStyle name="Beregning" xfId="13" builtinId="22" customBuiltin="1"/>
    <cellStyle name="Farve1" xfId="20" builtinId="29" customBuiltin="1"/>
    <cellStyle name="Farve2" xfId="24" builtinId="33" customBuiltin="1"/>
    <cellStyle name="Farve3" xfId="28" builtinId="37" customBuiltin="1"/>
    <cellStyle name="Farve4" xfId="32" builtinId="41" customBuiltin="1"/>
    <cellStyle name="Farve5" xfId="36" builtinId="45" customBuiltin="1"/>
    <cellStyle name="Farve6" xfId="40" builtinId="49" customBuiltin="1"/>
    <cellStyle name="Forklarende tekst" xfId="18" builtinId="53" customBuiltin="1"/>
    <cellStyle name="God" xfId="8" builtinId="26" customBuiltin="1"/>
    <cellStyle name="Input" xfId="11" builtinId="20" customBuiltin="1"/>
    <cellStyle name="Komma" xfId="1" builtinId="3"/>
    <cellStyle name="Kontrollér celle" xfId="15" builtinId="23" customBuiltin="1"/>
    <cellStyle name="Neutral" xfId="10" builtinId="28" customBuiltin="1"/>
    <cellStyle name="Normal" xfId="0" builtinId="0"/>
    <cellStyle name="Output" xfId="12" builtinId="21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Procent" xfId="2" builtinId="5"/>
    <cellStyle name="Sammenkædet celle" xfId="14" builtinId="24" customBuiltin="1"/>
    <cellStyle name="Titel" xfId="3" builtinId="15" customBuiltin="1"/>
    <cellStyle name="Total" xfId="19" builtinId="25" customBuiltin="1"/>
    <cellStyle name="Ugyldig" xfId="9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eb_query - 2022-12-19T082408.169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pane ySplit="1" topLeftCell="A2" activePane="bottomLeft" state="frozen"/>
      <selection pane="bottomLeft" activeCell="J8" sqref="J8"/>
    </sheetView>
  </sheetViews>
  <sheetFormatPr defaultRowHeight="15" x14ac:dyDescent="0.25"/>
  <cols>
    <col min="1" max="1" width="7.85546875" bestFit="1" customWidth="1"/>
    <col min="2" max="2" width="21.7109375" bestFit="1" customWidth="1"/>
    <col min="3" max="3" width="15.28515625" bestFit="1" customWidth="1"/>
    <col min="4" max="4" width="16.5703125" bestFit="1" customWidth="1"/>
    <col min="5" max="5" width="26.28515625" bestFit="1" customWidth="1"/>
    <col min="6" max="6" width="16.85546875" bestFit="1" customWidth="1"/>
    <col min="7" max="7" width="16.5703125" bestFit="1" customWidth="1"/>
    <col min="8" max="8" width="15.140625" bestFit="1" customWidth="1"/>
    <col min="10" max="10" width="21.7109375" customWidth="1"/>
    <col min="11" max="11" width="11.5703125" customWidth="1"/>
  </cols>
  <sheetData>
    <row r="1" spans="1:10" x14ac:dyDescent="0.25">
      <c r="A1" s="7" t="s">
        <v>0</v>
      </c>
      <c r="B1" s="7" t="s">
        <v>33</v>
      </c>
      <c r="C1" s="7" t="s">
        <v>30</v>
      </c>
      <c r="D1" s="7" t="s">
        <v>32</v>
      </c>
      <c r="E1" s="7" t="s">
        <v>31</v>
      </c>
      <c r="F1" s="7" t="s">
        <v>36</v>
      </c>
      <c r="G1" s="7" t="s">
        <v>34</v>
      </c>
      <c r="H1" s="7" t="s">
        <v>35</v>
      </c>
    </row>
    <row r="2" spans="1:10" x14ac:dyDescent="0.25">
      <c r="A2">
        <v>203</v>
      </c>
      <c r="B2" t="s">
        <v>6</v>
      </c>
      <c r="C2" s="2">
        <v>0.21249999999999999</v>
      </c>
      <c r="D2" s="4">
        <v>-69499758</v>
      </c>
      <c r="E2" s="1">
        <v>0.23</v>
      </c>
      <c r="F2" s="5">
        <f t="shared" ref="F2:F30" si="0">+D2/C2*E2</f>
        <v>-75223267.482352942</v>
      </c>
      <c r="G2" s="6">
        <v>-89888649</v>
      </c>
      <c r="H2" s="1">
        <f t="shared" ref="H2:H30" si="1">+G2/F2</f>
        <v>1.1949580496631245</v>
      </c>
      <c r="J2" s="3"/>
    </row>
    <row r="3" spans="1:10" x14ac:dyDescent="0.25">
      <c r="A3">
        <v>105</v>
      </c>
      <c r="B3" t="s">
        <v>4</v>
      </c>
      <c r="C3" s="2">
        <v>0.20749999999999999</v>
      </c>
      <c r="D3" s="4">
        <v>-224024536</v>
      </c>
      <c r="E3" s="1">
        <v>0.23</v>
      </c>
      <c r="F3" s="5">
        <f t="shared" si="0"/>
        <v>-248316353.15662652</v>
      </c>
      <c r="G3" s="6">
        <v>-282735478</v>
      </c>
      <c r="H3" s="1">
        <f t="shared" si="1"/>
        <v>1.138609980397318</v>
      </c>
      <c r="J3" s="3"/>
    </row>
    <row r="4" spans="1:10" x14ac:dyDescent="0.25">
      <c r="A4">
        <v>606</v>
      </c>
      <c r="B4" t="s">
        <v>27</v>
      </c>
      <c r="C4" s="2">
        <v>0.215</v>
      </c>
      <c r="D4" s="4">
        <v>-46404873</v>
      </c>
      <c r="E4" s="1">
        <v>0.23</v>
      </c>
      <c r="F4" s="5">
        <f t="shared" si="0"/>
        <v>-49642422.279069766</v>
      </c>
      <c r="G4" s="6">
        <v>-49161438</v>
      </c>
      <c r="H4" s="1">
        <f t="shared" si="1"/>
        <v>0.99031102317356989</v>
      </c>
      <c r="J4" s="3"/>
    </row>
    <row r="5" spans="1:10" x14ac:dyDescent="0.25">
      <c r="A5">
        <v>601</v>
      </c>
      <c r="B5" t="s">
        <v>22</v>
      </c>
      <c r="C5" s="2">
        <v>0.20749999999999999</v>
      </c>
      <c r="D5" s="4">
        <v>-23715132</v>
      </c>
      <c r="E5" s="1">
        <v>0.23</v>
      </c>
      <c r="F5" s="5">
        <f t="shared" si="0"/>
        <v>-26286652.3373494</v>
      </c>
      <c r="G5" s="6">
        <v>-22541732</v>
      </c>
      <c r="H5" s="1">
        <f t="shared" si="1"/>
        <v>0.85753528865946815</v>
      </c>
      <c r="J5" s="3"/>
    </row>
    <row r="6" spans="1:10" x14ac:dyDescent="0.25">
      <c r="A6">
        <v>502</v>
      </c>
      <c r="B6" t="s">
        <v>18</v>
      </c>
      <c r="C6" s="2">
        <v>0.20949999999999999</v>
      </c>
      <c r="D6" s="4">
        <v>-15924853</v>
      </c>
      <c r="E6" s="1">
        <v>0.23</v>
      </c>
      <c r="F6" s="5">
        <f t="shared" si="0"/>
        <v>-17483132.17183771</v>
      </c>
      <c r="G6" s="6">
        <v>-13163819</v>
      </c>
      <c r="H6" s="1">
        <f t="shared" si="1"/>
        <v>0.75294397311739292</v>
      </c>
      <c r="J6" s="3"/>
    </row>
    <row r="7" spans="1:10" x14ac:dyDescent="0.25">
      <c r="A7">
        <v>207</v>
      </c>
      <c r="B7" t="s">
        <v>9</v>
      </c>
      <c r="C7" s="2">
        <v>0.215</v>
      </c>
      <c r="D7" s="4">
        <v>-178969857</v>
      </c>
      <c r="E7" s="1">
        <v>0.23</v>
      </c>
      <c r="F7" s="5">
        <f t="shared" si="0"/>
        <v>-191456126.09302327</v>
      </c>
      <c r="G7" s="6">
        <v>-119169662</v>
      </c>
      <c r="H7" s="1">
        <f t="shared" si="1"/>
        <v>0.62243848986111172</v>
      </c>
      <c r="J7" s="3"/>
    </row>
    <row r="8" spans="1:10" x14ac:dyDescent="0.25">
      <c r="A8">
        <v>208</v>
      </c>
      <c r="B8" t="s">
        <v>10</v>
      </c>
      <c r="C8" s="2">
        <v>0.21</v>
      </c>
      <c r="D8" s="4">
        <v>-48258004</v>
      </c>
      <c r="E8" s="1">
        <v>0.23</v>
      </c>
      <c r="F8" s="5">
        <f t="shared" si="0"/>
        <v>-52854004.380952381</v>
      </c>
      <c r="G8" s="6">
        <v>-26741159</v>
      </c>
      <c r="H8" s="1">
        <f t="shared" si="1"/>
        <v>0.50594386013327353</v>
      </c>
      <c r="J8" s="3"/>
    </row>
    <row r="9" spans="1:10" x14ac:dyDescent="0.25">
      <c r="A9">
        <v>206</v>
      </c>
      <c r="B9" t="s">
        <v>8</v>
      </c>
      <c r="C9" s="2">
        <v>0.20499999999999999</v>
      </c>
      <c r="D9" s="4">
        <v>-53192073</v>
      </c>
      <c r="E9" s="1">
        <v>0.23</v>
      </c>
      <c r="F9" s="5">
        <f t="shared" si="0"/>
        <v>-59678911.170731716</v>
      </c>
      <c r="G9" s="6">
        <v>-30037218</v>
      </c>
      <c r="H9" s="1">
        <f t="shared" si="1"/>
        <v>0.5033137738399478</v>
      </c>
      <c r="J9" s="3"/>
    </row>
    <row r="10" spans="1:10" x14ac:dyDescent="0.25">
      <c r="A10">
        <v>306</v>
      </c>
      <c r="B10" t="s">
        <v>13</v>
      </c>
      <c r="C10" s="2">
        <v>0.21</v>
      </c>
      <c r="D10" s="4">
        <v>-26634074</v>
      </c>
      <c r="E10" s="1">
        <v>0.23</v>
      </c>
      <c r="F10" s="5">
        <f t="shared" si="0"/>
        <v>-29170652.476190481</v>
      </c>
      <c r="G10" s="6">
        <v>-14283224</v>
      </c>
      <c r="H10" s="1">
        <f t="shared" si="1"/>
        <v>0.48964362424385877</v>
      </c>
      <c r="J10" s="3"/>
    </row>
    <row r="11" spans="1:10" x14ac:dyDescent="0.25">
      <c r="A11">
        <v>602</v>
      </c>
      <c r="B11" t="s">
        <v>23</v>
      </c>
      <c r="C11" s="2">
        <v>0.20899999999999999</v>
      </c>
      <c r="D11" s="4">
        <v>-67966745</v>
      </c>
      <c r="E11" s="1">
        <v>0.23</v>
      </c>
      <c r="F11" s="5">
        <f t="shared" si="0"/>
        <v>-74795939.473684222</v>
      </c>
      <c r="G11" s="6">
        <v>-35849702</v>
      </c>
      <c r="H11" s="1">
        <f t="shared" si="1"/>
        <v>0.47930010976883519</v>
      </c>
      <c r="J11" s="3"/>
    </row>
    <row r="12" spans="1:10" x14ac:dyDescent="0.25">
      <c r="A12">
        <v>211</v>
      </c>
      <c r="B12" t="s">
        <v>12</v>
      </c>
      <c r="C12" s="2">
        <v>0.215</v>
      </c>
      <c r="D12" s="4">
        <v>-74084239</v>
      </c>
      <c r="E12" s="1">
        <v>0.23</v>
      </c>
      <c r="F12" s="5">
        <f t="shared" si="0"/>
        <v>-79252906.837209314</v>
      </c>
      <c r="G12" s="6">
        <v>-36085007</v>
      </c>
      <c r="H12" s="1">
        <f t="shared" si="1"/>
        <v>0.45531461797509809</v>
      </c>
      <c r="J12" s="3"/>
    </row>
    <row r="13" spans="1:10" x14ac:dyDescent="0.25">
      <c r="A13">
        <v>307</v>
      </c>
      <c r="B13" t="s">
        <v>14</v>
      </c>
      <c r="C13" s="2">
        <v>0.21249999999999999</v>
      </c>
      <c r="D13" s="4">
        <v>-47341857</v>
      </c>
      <c r="E13" s="1">
        <v>0.23</v>
      </c>
      <c r="F13" s="5">
        <f t="shared" si="0"/>
        <v>-51240598.164705887</v>
      </c>
      <c r="G13" s="6">
        <v>-22267095</v>
      </c>
      <c r="H13" s="1">
        <f t="shared" si="1"/>
        <v>0.43455962259506559</v>
      </c>
      <c r="J13" s="3"/>
    </row>
    <row r="14" spans="1:10" x14ac:dyDescent="0.25">
      <c r="A14">
        <v>605</v>
      </c>
      <c r="B14" t="s">
        <v>26</v>
      </c>
      <c r="C14" s="2">
        <v>0.21</v>
      </c>
      <c r="D14" s="4">
        <v>-10412035</v>
      </c>
      <c r="E14" s="1">
        <v>0.23</v>
      </c>
      <c r="F14" s="5">
        <f t="shared" si="0"/>
        <v>-11403657.380952382</v>
      </c>
      <c r="G14" s="6">
        <v>-4011817</v>
      </c>
      <c r="H14" s="1">
        <f t="shared" si="1"/>
        <v>0.35180090614621318</v>
      </c>
      <c r="J14" s="3"/>
    </row>
    <row r="15" spans="1:10" x14ac:dyDescent="0.25">
      <c r="A15">
        <v>402</v>
      </c>
      <c r="B15" t="s">
        <v>15</v>
      </c>
      <c r="C15" s="2">
        <v>0.22</v>
      </c>
      <c r="D15" s="4">
        <v>-84386064</v>
      </c>
      <c r="E15" s="1">
        <v>0.23</v>
      </c>
      <c r="F15" s="5">
        <f t="shared" si="0"/>
        <v>-88221794.181818187</v>
      </c>
      <c r="G15" s="6">
        <v>-28680828</v>
      </c>
      <c r="H15" s="1">
        <f t="shared" si="1"/>
        <v>0.32509912392952545</v>
      </c>
      <c r="J15" s="3"/>
    </row>
    <row r="16" spans="1:10" x14ac:dyDescent="0.25">
      <c r="A16">
        <v>603</v>
      </c>
      <c r="B16" t="s">
        <v>24</v>
      </c>
      <c r="C16" s="2">
        <v>0.16</v>
      </c>
      <c r="D16" s="4">
        <v>-2929626</v>
      </c>
      <c r="E16" s="1">
        <v>0.23</v>
      </c>
      <c r="F16" s="5">
        <f t="shared" si="0"/>
        <v>-4211337.375</v>
      </c>
      <c r="G16" s="6">
        <v>-1332729</v>
      </c>
      <c r="H16" s="1">
        <f t="shared" si="1"/>
        <v>0.31646217847839847</v>
      </c>
      <c r="J16" s="3"/>
    </row>
    <row r="17" spans="1:10" x14ac:dyDescent="0.25">
      <c r="A17">
        <v>205</v>
      </c>
      <c r="B17" t="s">
        <v>7</v>
      </c>
      <c r="C17" s="2">
        <v>0.21</v>
      </c>
      <c r="D17" s="4">
        <v>-94008570</v>
      </c>
      <c r="E17" s="1">
        <v>0.23</v>
      </c>
      <c r="F17" s="5">
        <f t="shared" si="0"/>
        <v>-102961767.14285715</v>
      </c>
      <c r="G17" s="6">
        <v>-30172934</v>
      </c>
      <c r="H17" s="1">
        <f t="shared" si="1"/>
        <v>0.29304988479981825</v>
      </c>
      <c r="J17" s="3"/>
    </row>
    <row r="18" spans="1:10" x14ac:dyDescent="0.25">
      <c r="A18">
        <v>403</v>
      </c>
      <c r="B18" t="s">
        <v>16</v>
      </c>
      <c r="C18" s="2">
        <v>0.21</v>
      </c>
      <c r="D18" s="4">
        <v>-48900239</v>
      </c>
      <c r="E18" s="1">
        <v>0.23</v>
      </c>
      <c r="F18" s="5">
        <f t="shared" si="0"/>
        <v>-53557404.619047619</v>
      </c>
      <c r="G18" s="6">
        <v>-12264597</v>
      </c>
      <c r="H18" s="1">
        <f t="shared" si="1"/>
        <v>0.22899909148394604</v>
      </c>
      <c r="J18" s="3"/>
    </row>
    <row r="19" spans="1:10" x14ac:dyDescent="0.25">
      <c r="A19">
        <v>501</v>
      </c>
      <c r="B19" t="s">
        <v>17</v>
      </c>
      <c r="C19" s="2">
        <v>0.20749999999999999</v>
      </c>
      <c r="D19" s="4">
        <v>-19356349</v>
      </c>
      <c r="E19" s="1">
        <v>0.23</v>
      </c>
      <c r="F19" s="5">
        <f t="shared" si="0"/>
        <v>-21455230.216867469</v>
      </c>
      <c r="G19" s="6">
        <v>-3292801</v>
      </c>
      <c r="H19" s="1">
        <f t="shared" si="1"/>
        <v>0.15347311432768021</v>
      </c>
      <c r="J19" s="3"/>
    </row>
    <row r="20" spans="1:10" x14ac:dyDescent="0.25">
      <c r="A20">
        <v>210</v>
      </c>
      <c r="B20" t="s">
        <v>11</v>
      </c>
      <c r="C20" s="2">
        <v>0.1875</v>
      </c>
      <c r="D20" s="4">
        <v>-26604788</v>
      </c>
      <c r="E20" s="1">
        <v>0.23</v>
      </c>
      <c r="F20" s="5">
        <f t="shared" si="0"/>
        <v>-32635206.613333333</v>
      </c>
      <c r="G20" s="6">
        <v>-3839087</v>
      </c>
      <c r="H20" s="1">
        <f t="shared" si="1"/>
        <v>0.11763636264007948</v>
      </c>
      <c r="J20" s="3"/>
    </row>
    <row r="21" spans="1:10" x14ac:dyDescent="0.25">
      <c r="A21">
        <v>106</v>
      </c>
      <c r="B21" t="s">
        <v>5</v>
      </c>
      <c r="C21" s="2">
        <v>0.185</v>
      </c>
      <c r="D21" s="4">
        <v>-4617935</v>
      </c>
      <c r="E21" s="1">
        <v>0.23</v>
      </c>
      <c r="F21" s="5">
        <f t="shared" si="0"/>
        <v>-5741216.4864864871</v>
      </c>
      <c r="G21" s="6">
        <v>-456180</v>
      </c>
      <c r="H21" s="1">
        <f t="shared" si="1"/>
        <v>7.9457028153135073E-2</v>
      </c>
      <c r="J21" s="3"/>
    </row>
    <row r="22" spans="1:10" x14ac:dyDescent="0.25">
      <c r="A22">
        <v>701</v>
      </c>
      <c r="B22" t="s">
        <v>29</v>
      </c>
      <c r="C22" s="2">
        <v>0.19</v>
      </c>
      <c r="D22" s="4">
        <v>-900772199</v>
      </c>
      <c r="E22" s="1">
        <v>0.23</v>
      </c>
      <c r="F22" s="5">
        <f t="shared" si="0"/>
        <v>-1090408451.4210527</v>
      </c>
      <c r="G22" s="6">
        <v>-40451846</v>
      </c>
      <c r="H22" s="1">
        <f t="shared" si="1"/>
        <v>3.7097883776746186E-2</v>
      </c>
      <c r="J22" s="3"/>
    </row>
    <row r="23" spans="1:10" x14ac:dyDescent="0.25">
      <c r="A23">
        <v>503</v>
      </c>
      <c r="B23" t="s">
        <v>19</v>
      </c>
      <c r="C23" s="2">
        <v>0.21</v>
      </c>
      <c r="D23" s="4">
        <v>-4727716</v>
      </c>
      <c r="E23" s="1">
        <v>0.23</v>
      </c>
      <c r="F23" s="5">
        <f t="shared" si="0"/>
        <v>-5177974.6666666679</v>
      </c>
      <c r="G23" s="6">
        <v>199479</v>
      </c>
      <c r="H23" s="1">
        <f t="shared" si="1"/>
        <v>-3.8524522200572106E-2</v>
      </c>
      <c r="J23" s="3"/>
    </row>
    <row r="24" spans="1:10" x14ac:dyDescent="0.25">
      <c r="A24">
        <v>607</v>
      </c>
      <c r="B24" t="s">
        <v>28</v>
      </c>
      <c r="C24" s="2">
        <v>0.19</v>
      </c>
      <c r="D24" s="4">
        <v>-10472347</v>
      </c>
      <c r="E24" s="1">
        <v>0.23</v>
      </c>
      <c r="F24" s="5">
        <f t="shared" si="0"/>
        <v>-12677051.631578948</v>
      </c>
      <c r="G24" s="6">
        <v>516474</v>
      </c>
      <c r="H24" s="1">
        <f t="shared" si="1"/>
        <v>-4.074086112526721E-2</v>
      </c>
      <c r="J24" s="3"/>
    </row>
    <row r="25" spans="1:10" x14ac:dyDescent="0.25">
      <c r="A25">
        <v>604</v>
      </c>
      <c r="B25" t="s">
        <v>25</v>
      </c>
      <c r="C25" s="2">
        <v>0.18</v>
      </c>
      <c r="D25" s="4">
        <v>-2703927</v>
      </c>
      <c r="E25" s="1">
        <v>0.23</v>
      </c>
      <c r="F25" s="5">
        <f t="shared" si="0"/>
        <v>-3455017.833333334</v>
      </c>
      <c r="G25" s="6">
        <v>262764</v>
      </c>
      <c r="H25" s="1">
        <f t="shared" si="1"/>
        <v>-7.6052863595928361E-2</v>
      </c>
      <c r="J25" s="3"/>
    </row>
    <row r="26" spans="1:10" x14ac:dyDescent="0.25">
      <c r="A26">
        <v>103</v>
      </c>
      <c r="B26" t="s">
        <v>2</v>
      </c>
      <c r="C26" s="2">
        <v>0.20499999999999999</v>
      </c>
      <c r="D26" s="4">
        <v>-13911865</v>
      </c>
      <c r="E26" s="1">
        <v>0.23</v>
      </c>
      <c r="F26" s="5">
        <f t="shared" si="0"/>
        <v>-15608433.902439028</v>
      </c>
      <c r="G26" s="6">
        <v>4406199</v>
      </c>
      <c r="H26" s="1">
        <f t="shared" si="1"/>
        <v>-0.28229603479382209</v>
      </c>
      <c r="J26" s="3"/>
    </row>
    <row r="27" spans="1:10" x14ac:dyDescent="0.25">
      <c r="A27">
        <v>505</v>
      </c>
      <c r="B27" t="s">
        <v>21</v>
      </c>
      <c r="C27" s="2">
        <v>0.16</v>
      </c>
      <c r="D27" s="4">
        <v>-1924386</v>
      </c>
      <c r="E27" s="1">
        <v>0.23</v>
      </c>
      <c r="F27" s="5">
        <f t="shared" si="0"/>
        <v>-2766304.875</v>
      </c>
      <c r="G27" s="6">
        <v>1777616</v>
      </c>
      <c r="H27" s="1">
        <f t="shared" si="1"/>
        <v>-0.64259583824794442</v>
      </c>
      <c r="J27" s="3"/>
    </row>
    <row r="28" spans="1:10" x14ac:dyDescent="0.25">
      <c r="A28">
        <v>104</v>
      </c>
      <c r="B28" t="s">
        <v>3</v>
      </c>
      <c r="C28" s="2">
        <v>0.19750000000000001</v>
      </c>
      <c r="D28" s="4">
        <v>-14791211</v>
      </c>
      <c r="E28" s="1">
        <v>0.23</v>
      </c>
      <c r="F28" s="5">
        <f t="shared" si="0"/>
        <v>-17225207.74683544</v>
      </c>
      <c r="G28" s="6">
        <v>14073633</v>
      </c>
      <c r="H28" s="1">
        <f t="shared" si="1"/>
        <v>-0.81703705446371544</v>
      </c>
      <c r="J28" s="3"/>
    </row>
    <row r="29" spans="1:10" x14ac:dyDescent="0.25">
      <c r="A29">
        <v>504</v>
      </c>
      <c r="B29" t="s">
        <v>20</v>
      </c>
      <c r="C29" s="2">
        <v>0.21</v>
      </c>
      <c r="D29" s="4">
        <v>-3267957</v>
      </c>
      <c r="E29" s="1">
        <v>0.23</v>
      </c>
      <c r="F29" s="5">
        <f t="shared" si="0"/>
        <v>-3579191</v>
      </c>
      <c r="G29" s="6">
        <v>3204407</v>
      </c>
      <c r="H29" s="1">
        <f t="shared" si="1"/>
        <v>-0.89528806928716576</v>
      </c>
      <c r="J29" s="3"/>
    </row>
    <row r="30" spans="1:10" x14ac:dyDescent="0.25">
      <c r="A30">
        <v>101</v>
      </c>
      <c r="B30" t="s">
        <v>1</v>
      </c>
      <c r="C30" s="2">
        <v>0.16</v>
      </c>
      <c r="D30" s="4">
        <v>-2906398</v>
      </c>
      <c r="E30" s="1">
        <v>0.23</v>
      </c>
      <c r="F30" s="5">
        <f t="shared" si="0"/>
        <v>-4177947.125</v>
      </c>
      <c r="G30" s="6">
        <v>5814887</v>
      </c>
      <c r="H30" s="1">
        <f t="shared" si="1"/>
        <v>-1.3918048328579553</v>
      </c>
      <c r="J30" s="3"/>
    </row>
  </sheetData>
  <autoFilter ref="A1:H1" xr:uid="{00000000-0009-0000-0000-000000000000}">
    <sortState xmlns:xlrd2="http://schemas.microsoft.com/office/spreadsheetml/2017/richdata2" ref="A2:H30">
      <sortCondition descending="1" ref="H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2021</vt:lpstr>
      <vt:lpstr>'2021'!web_query___2022_12_19T082408.169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Óli Jákup Jacobsen</dc:creator>
  <cp:lastModifiedBy>Eyðun R. Jensen</cp:lastModifiedBy>
  <dcterms:created xsi:type="dcterms:W3CDTF">2022-12-19T08:33:22Z</dcterms:created>
  <dcterms:modified xsi:type="dcterms:W3CDTF">2023-02-13T18:13:12Z</dcterms:modified>
</cp:coreProperties>
</file>